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Euskaraz" sheetId="1" r:id="rId1"/>
    <sheet name="Gazteleraz" sheetId="2" r:id="rId2"/>
    <sheet name="Hoja3" sheetId="3" r:id="rId3"/>
  </sheets>
  <definedNames>
    <definedName name="_xlnm.Print_Area" localSheetId="0">'Euskaraz'!$A$1:$F$27</definedName>
  </definedNames>
  <calcPr fullCalcOnLoad="1"/>
</workbook>
</file>

<file path=xl/sharedStrings.xml><?xml version="1.0" encoding="utf-8"?>
<sst xmlns="http://schemas.openxmlformats.org/spreadsheetml/2006/main" count="97" uniqueCount="53">
  <si>
    <t>KAPITULUA</t>
  </si>
  <si>
    <t>I</t>
  </si>
  <si>
    <t>Pertsonal gastuak</t>
  </si>
  <si>
    <t>II</t>
  </si>
  <si>
    <t>Ondasun arrunten erosketak</t>
  </si>
  <si>
    <t>III</t>
  </si>
  <si>
    <t>Finantza Gastuak</t>
  </si>
  <si>
    <t>IV</t>
  </si>
  <si>
    <t>Transferentzia arruntak</t>
  </si>
  <si>
    <t>VI</t>
  </si>
  <si>
    <t>Inbertsio errealak</t>
  </si>
  <si>
    <t>VII</t>
  </si>
  <si>
    <t>Kapital transferentziak</t>
  </si>
  <si>
    <t>VIII</t>
  </si>
  <si>
    <t>Aktibo finantzieroak</t>
  </si>
  <si>
    <t>IX</t>
  </si>
  <si>
    <t>Pasibo finantzieroak</t>
  </si>
  <si>
    <t>GUZTIRA</t>
  </si>
  <si>
    <t>UDALA</t>
  </si>
  <si>
    <t>EGOKITZE</t>
  </si>
  <si>
    <t>Zuzeneko zergak</t>
  </si>
  <si>
    <t>Zeharkako zergak</t>
  </si>
  <si>
    <t>Tasak eta bestelako sarrerak</t>
  </si>
  <si>
    <t>Transferentzi arruntak</t>
  </si>
  <si>
    <t>V</t>
  </si>
  <si>
    <t>Ondarezko sarrerak</t>
  </si>
  <si>
    <t>Kapital Transferentziak</t>
  </si>
  <si>
    <t>Besterentzeak: inbertsio erreal.</t>
  </si>
  <si>
    <t>OTASA</t>
  </si>
  <si>
    <t>CAPITULO</t>
  </si>
  <si>
    <t>AJUSTE</t>
  </si>
  <si>
    <t>TOTAL</t>
  </si>
  <si>
    <t>Gastos de Personal</t>
  </si>
  <si>
    <t>Gastos en bienes corrientes y serv</t>
  </si>
  <si>
    <t>Gastos Financieros</t>
  </si>
  <si>
    <t>Transferncias corrientes</t>
  </si>
  <si>
    <t>Inversiones Reales</t>
  </si>
  <si>
    <t>Transferencias de Capital</t>
  </si>
  <si>
    <t>Activos Financieros</t>
  </si>
  <si>
    <t>Pasivos Financieros</t>
  </si>
  <si>
    <t> TOTAL</t>
  </si>
  <si>
    <t> KAPITULUA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</si>
  <si>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</si>
  <si>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</si>
  <si>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</si>
  <si>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</si>
  <si>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</si>
  <si>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</si>
  <si>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 xml:space="preserve"> -   € </t>
  </si>
  <si>
    <t>2020 URTERAKO GASTUAK</t>
  </si>
  <si>
    <t>2020. URTERAKO SARRERAK</t>
  </si>
  <si>
    <t>GASTOS DEL AÑO 2020</t>
  </si>
  <si>
    <t>INGRESOS DEL AÑO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</si>
</sst>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.00\ \€_-;\-* #,##0.00\ \€_-;_-* &quot;-&quot;??\ \€_-;_-@_-"/>
    <numFmt numFmtId="175" formatCode="_-* #,##0\ &quot;€&quot;_-;\-* #,##0\ &quot;€&quot;_-;_-* &quot;-&quot;\ &quot;Pts&quot;_-;_-@_-"/>
    <numFmt numFmtId="176" formatCode="_-* #,##0.00\ &quot;€&quot;_-;\-* #,##0.00\ &quot;€&quot;_-;_-* &quot;-&quot;??\ &quot;Pts&quot;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4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Continuous"/>
    </xf>
    <xf numFmtId="174" fontId="1" fillId="0" borderId="16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74" fontId="5" fillId="0" borderId="18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174" fontId="5" fillId="0" borderId="10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Continuous"/>
    </xf>
    <xf numFmtId="174" fontId="5" fillId="0" borderId="20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74" fontId="1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34" sqref="H34"/>
    </sheetView>
  </sheetViews>
  <sheetFormatPr defaultColWidth="11.421875" defaultRowHeight="12.75"/>
  <cols>
    <col min="1" max="1" width="3.8515625" style="0" bestFit="1" customWidth="1"/>
    <col min="2" max="2" width="24.8515625" style="0" customWidth="1"/>
    <col min="3" max="3" width="15.421875" style="0" bestFit="1" customWidth="1"/>
    <col min="4" max="5" width="14.8515625" style="0" customWidth="1"/>
    <col min="6" max="6" width="16.7109375" style="0" customWidth="1"/>
  </cols>
  <sheetData>
    <row r="1" spans="1:6" ht="14.25">
      <c r="A1" s="9"/>
      <c r="B1" s="1"/>
      <c r="C1" s="35" t="s">
        <v>49</v>
      </c>
      <c r="D1" s="35"/>
      <c r="E1" s="35"/>
      <c r="F1" s="10"/>
    </row>
    <row r="2" spans="1:6" ht="12.75">
      <c r="A2" s="9"/>
      <c r="B2" s="1"/>
      <c r="C2" s="1"/>
      <c r="D2" s="1"/>
      <c r="E2" s="1"/>
      <c r="F2" s="10"/>
    </row>
    <row r="3" spans="1:6" ht="12.75">
      <c r="A3" s="9"/>
      <c r="B3" s="1" t="s">
        <v>0</v>
      </c>
      <c r="C3" s="2" t="s">
        <v>18</v>
      </c>
      <c r="D3" s="2" t="s">
        <v>28</v>
      </c>
      <c r="E3" s="2" t="s">
        <v>19</v>
      </c>
      <c r="F3" s="11" t="s">
        <v>17</v>
      </c>
    </row>
    <row r="4" spans="1:6" ht="12.75">
      <c r="A4" s="12" t="s">
        <v>1</v>
      </c>
      <c r="B4" s="3" t="s">
        <v>2</v>
      </c>
      <c r="C4" s="4">
        <v>5835796.01</v>
      </c>
      <c r="D4" s="4"/>
      <c r="E4" s="4"/>
      <c r="F4" s="13">
        <f>C4+D4-E4</f>
        <v>5835796.01</v>
      </c>
    </row>
    <row r="5" spans="1:6" ht="12.75">
      <c r="A5" s="12" t="s">
        <v>3</v>
      </c>
      <c r="B5" s="3" t="s">
        <v>4</v>
      </c>
      <c r="C5" s="4">
        <v>5669362.47</v>
      </c>
      <c r="D5" s="4">
        <v>72200</v>
      </c>
      <c r="E5" s="4"/>
      <c r="F5" s="13">
        <f aca="true" t="shared" si="0" ref="F5:F12">C5+D5-E5</f>
        <v>5741562.47</v>
      </c>
    </row>
    <row r="6" spans="1:6" ht="12.75">
      <c r="A6" s="12" t="s">
        <v>5</v>
      </c>
      <c r="B6" s="3" t="s">
        <v>6</v>
      </c>
      <c r="C6" s="4">
        <v>36422.2</v>
      </c>
      <c r="D6" s="4">
        <v>100</v>
      </c>
      <c r="E6" s="4"/>
      <c r="F6" s="13">
        <f t="shared" si="0"/>
        <v>36522.2</v>
      </c>
    </row>
    <row r="7" spans="1:6" ht="12.75">
      <c r="A7" s="12" t="s">
        <v>7</v>
      </c>
      <c r="B7" s="3" t="s">
        <v>8</v>
      </c>
      <c r="C7" s="4">
        <v>3267608.7</v>
      </c>
      <c r="D7" s="4"/>
      <c r="E7" s="4">
        <v>12000</v>
      </c>
      <c r="F7" s="13">
        <f t="shared" si="0"/>
        <v>3255608.7</v>
      </c>
    </row>
    <row r="8" spans="1:6" ht="12.75">
      <c r="A8" s="12" t="s">
        <v>9</v>
      </c>
      <c r="B8" s="3" t="s">
        <v>10</v>
      </c>
      <c r="C8" s="34">
        <v>2443007.26</v>
      </c>
      <c r="D8" s="4">
        <v>20000</v>
      </c>
      <c r="E8" s="4"/>
      <c r="F8" s="13">
        <f t="shared" si="0"/>
        <v>2463007.26</v>
      </c>
    </row>
    <row r="9" spans="1:6" ht="12.75">
      <c r="A9" s="12" t="s">
        <v>11</v>
      </c>
      <c r="B9" s="3" t="s">
        <v>12</v>
      </c>
      <c r="C9" s="4">
        <v>61659.75</v>
      </c>
      <c r="D9" s="4"/>
      <c r="E9" s="4">
        <v>20000</v>
      </c>
      <c r="F9" s="13">
        <f t="shared" si="0"/>
        <v>41659.75</v>
      </c>
    </row>
    <row r="10" spans="1:6" ht="12.75">
      <c r="A10" s="12" t="s">
        <v>13</v>
      </c>
      <c r="B10" s="3" t="s">
        <v>14</v>
      </c>
      <c r="C10" s="4">
        <v>1</v>
      </c>
      <c r="D10" s="4"/>
      <c r="E10" s="4"/>
      <c r="F10" s="13">
        <f t="shared" si="0"/>
        <v>1</v>
      </c>
    </row>
    <row r="11" spans="1:6" ht="12.75">
      <c r="A11" s="12" t="s">
        <v>15</v>
      </c>
      <c r="B11" s="3" t="s">
        <v>16</v>
      </c>
      <c r="C11" s="4">
        <v>275331.97</v>
      </c>
      <c r="D11" s="4"/>
      <c r="E11" s="4"/>
      <c r="F11" s="13">
        <f t="shared" si="0"/>
        <v>275331.97</v>
      </c>
    </row>
    <row r="12" spans="1:6" s="21" customFormat="1" ht="12.75">
      <c r="A12" s="22" t="s">
        <v>17</v>
      </c>
      <c r="B12" s="23"/>
      <c r="C12" s="24">
        <f>SUM(C4:C11)</f>
        <v>17589189.36</v>
      </c>
      <c r="D12" s="24">
        <f>SUM(D4:D11)</f>
        <v>92300</v>
      </c>
      <c r="E12" s="24">
        <f>SUM(E4:E11)</f>
        <v>32000</v>
      </c>
      <c r="F12" s="25">
        <f t="shared" si="0"/>
        <v>17649489.36</v>
      </c>
    </row>
    <row r="13" spans="1:7" ht="12.75">
      <c r="A13" s="14"/>
      <c r="B13" s="5"/>
      <c r="C13" s="4"/>
      <c r="D13" s="4"/>
      <c r="E13" s="4"/>
      <c r="F13" s="13"/>
      <c r="G13" s="26"/>
    </row>
    <row r="14" spans="1:7" ht="13.5" customHeight="1">
      <c r="A14" s="14"/>
      <c r="B14" s="5"/>
      <c r="C14" s="4"/>
      <c r="D14" s="4"/>
      <c r="E14" s="4"/>
      <c r="F14" s="13"/>
      <c r="G14" s="26"/>
    </row>
    <row r="15" spans="1:7" ht="12.75">
      <c r="A15" s="9"/>
      <c r="B15" s="1"/>
      <c r="C15" s="36" t="s">
        <v>50</v>
      </c>
      <c r="D15" s="36"/>
      <c r="E15" s="36"/>
      <c r="F15" s="10"/>
      <c r="G15" s="26"/>
    </row>
    <row r="16" spans="1:7" ht="12.75">
      <c r="A16" s="9"/>
      <c r="B16" s="1"/>
      <c r="C16" s="1"/>
      <c r="D16" s="1"/>
      <c r="E16" s="1"/>
      <c r="F16" s="10"/>
      <c r="G16" s="26"/>
    </row>
    <row r="17" spans="1:7" ht="12.75">
      <c r="A17" s="12"/>
      <c r="B17" s="33" t="s">
        <v>0</v>
      </c>
      <c r="C17" s="2" t="s">
        <v>18</v>
      </c>
      <c r="D17" s="2" t="s">
        <v>28</v>
      </c>
      <c r="E17" s="2" t="s">
        <v>19</v>
      </c>
      <c r="F17" s="11" t="s">
        <v>17</v>
      </c>
      <c r="G17" s="26"/>
    </row>
    <row r="18" spans="1:7" ht="12.75">
      <c r="A18" s="12" t="s">
        <v>1</v>
      </c>
      <c r="B18" s="3" t="s">
        <v>20</v>
      </c>
      <c r="C18" s="4">
        <v>5832300</v>
      </c>
      <c r="D18" s="4"/>
      <c r="E18" s="4"/>
      <c r="F18" s="13">
        <f>C18+D18-E18</f>
        <v>5832300</v>
      </c>
      <c r="G18" s="26"/>
    </row>
    <row r="19" spans="1:7" ht="12.75">
      <c r="A19" s="12" t="s">
        <v>3</v>
      </c>
      <c r="B19" s="3" t="s">
        <v>21</v>
      </c>
      <c r="C19" s="4">
        <v>300000</v>
      </c>
      <c r="D19" s="4"/>
      <c r="E19" s="4"/>
      <c r="F19" s="13">
        <f aca="true" t="shared" si="1" ref="F19:F27">C19+D19-E19</f>
        <v>300000</v>
      </c>
      <c r="G19" s="26"/>
    </row>
    <row r="20" spans="1:7" ht="12.75">
      <c r="A20" s="12" t="s">
        <v>5</v>
      </c>
      <c r="B20" s="3" t="s">
        <v>22</v>
      </c>
      <c r="C20" s="4">
        <v>3110660</v>
      </c>
      <c r="D20" s="4"/>
      <c r="E20" s="4"/>
      <c r="F20" s="13">
        <f t="shared" si="1"/>
        <v>3110660</v>
      </c>
      <c r="G20" s="26"/>
    </row>
    <row r="21" spans="1:7" ht="12.75">
      <c r="A21" s="12" t="s">
        <v>7</v>
      </c>
      <c r="B21" s="3" t="s">
        <v>23</v>
      </c>
      <c r="C21" s="34">
        <v>8196778.36</v>
      </c>
      <c r="D21" s="4">
        <v>28500</v>
      </c>
      <c r="E21" s="4">
        <v>12000</v>
      </c>
      <c r="F21" s="13">
        <f t="shared" si="1"/>
        <v>8213278.36</v>
      </c>
      <c r="G21" s="26"/>
    </row>
    <row r="22" spans="1:7" ht="12.75">
      <c r="A22" s="12" t="s">
        <v>24</v>
      </c>
      <c r="B22" s="3" t="s">
        <v>25</v>
      </c>
      <c r="C22" s="4">
        <v>63065</v>
      </c>
      <c r="D22" s="4">
        <v>43800</v>
      </c>
      <c r="E22" s="4"/>
      <c r="F22" s="13">
        <f t="shared" si="1"/>
        <v>106865</v>
      </c>
      <c r="G22" s="26"/>
    </row>
    <row r="23" spans="1:7" ht="12.75">
      <c r="A23" s="12" t="s">
        <v>9</v>
      </c>
      <c r="B23" s="3" t="s">
        <v>27</v>
      </c>
      <c r="C23" s="4">
        <v>0</v>
      </c>
      <c r="D23" s="4"/>
      <c r="E23" s="4"/>
      <c r="F23" s="13">
        <f t="shared" si="1"/>
        <v>0</v>
      </c>
      <c r="G23" s="26"/>
    </row>
    <row r="24" spans="1:7" ht="12.75">
      <c r="A24" s="12" t="s">
        <v>11</v>
      </c>
      <c r="B24" s="3" t="s">
        <v>26</v>
      </c>
      <c r="C24" s="4">
        <v>86385</v>
      </c>
      <c r="D24" s="4">
        <v>20000</v>
      </c>
      <c r="E24" s="4">
        <v>20000</v>
      </c>
      <c r="F24" s="13">
        <f t="shared" si="1"/>
        <v>86385</v>
      </c>
      <c r="G24" s="26"/>
    </row>
    <row r="25" spans="1:7" ht="12.75">
      <c r="A25" s="12" t="s">
        <v>13</v>
      </c>
      <c r="B25" s="3" t="s">
        <v>14</v>
      </c>
      <c r="C25" s="4">
        <v>1</v>
      </c>
      <c r="D25" s="4"/>
      <c r="E25" s="4"/>
      <c r="F25" s="13">
        <f t="shared" si="1"/>
        <v>1</v>
      </c>
      <c r="G25" s="26"/>
    </row>
    <row r="26" spans="1:7" ht="12.75">
      <c r="A26" s="12" t="s">
        <v>15</v>
      </c>
      <c r="B26" s="3" t="s">
        <v>16</v>
      </c>
      <c r="C26" s="15">
        <v>0</v>
      </c>
      <c r="D26" s="4"/>
      <c r="E26" s="4"/>
      <c r="F26" s="13">
        <f t="shared" si="1"/>
        <v>0</v>
      </c>
      <c r="G26" s="26"/>
    </row>
    <row r="27" spans="1:6" s="21" customFormat="1" ht="13.5" thickBot="1">
      <c r="A27" s="17" t="s">
        <v>17</v>
      </c>
      <c r="B27" s="18"/>
      <c r="C27" s="19">
        <f>SUM(C18:C26)</f>
        <v>17589189.36</v>
      </c>
      <c r="D27" s="19">
        <f>SUM(D18:D26)</f>
        <v>92300</v>
      </c>
      <c r="E27" s="19">
        <f>SUM(E18:E26)</f>
        <v>32000</v>
      </c>
      <c r="F27" s="20">
        <f t="shared" si="1"/>
        <v>17649489.36</v>
      </c>
    </row>
    <row r="29" spans="3:6" ht="12.75">
      <c r="C29" s="16">
        <f>C12-C27</f>
        <v>0</v>
      </c>
      <c r="D29" s="16">
        <f>D12-D27</f>
        <v>0</v>
      </c>
      <c r="E29" s="16">
        <f>E12-E27</f>
        <v>0</v>
      </c>
      <c r="F29" s="16">
        <f>F12-F27</f>
        <v>0</v>
      </c>
    </row>
  </sheetData>
  <sheetProtection/>
  <mergeCells count="2">
    <mergeCell ref="C1:E1"/>
    <mergeCell ref="C15:E15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1" width="3.8515625" style="0" bestFit="1" customWidth="1"/>
    <col min="2" max="2" width="27.7109375" style="0" bestFit="1" customWidth="1"/>
    <col min="3" max="3" width="15.00390625" style="0" bestFit="1" customWidth="1"/>
    <col min="4" max="5" width="11.421875" style="0" customWidth="1"/>
    <col min="6" max="6" width="15.00390625" style="0" bestFit="1" customWidth="1"/>
  </cols>
  <sheetData>
    <row r="1" spans="1:6" ht="14.25">
      <c r="A1" s="6"/>
      <c r="B1" s="7"/>
      <c r="C1" s="37" t="s">
        <v>51</v>
      </c>
      <c r="D1" s="37"/>
      <c r="E1" s="37"/>
      <c r="F1" s="8"/>
    </row>
    <row r="2" spans="1:6" ht="15">
      <c r="A2" s="9"/>
      <c r="B2" s="1"/>
      <c r="C2" s="38"/>
      <c r="D2" s="38"/>
      <c r="E2" s="38"/>
      <c r="F2" s="10"/>
    </row>
    <row r="3" spans="1:6" ht="12.75">
      <c r="A3" s="9"/>
      <c r="B3" s="1" t="s">
        <v>29</v>
      </c>
      <c r="C3" s="2" t="s">
        <v>18</v>
      </c>
      <c r="D3" s="1" t="s">
        <v>28</v>
      </c>
      <c r="E3" s="1" t="s">
        <v>30</v>
      </c>
      <c r="F3" s="10" t="s">
        <v>31</v>
      </c>
    </row>
    <row r="4" spans="1:6" ht="12.75">
      <c r="A4" s="12" t="s">
        <v>1</v>
      </c>
      <c r="B4" s="1" t="s">
        <v>32</v>
      </c>
      <c r="C4" s="4">
        <v>5835796.01</v>
      </c>
      <c r="D4" s="4"/>
      <c r="E4" s="4"/>
      <c r="F4" s="13">
        <f>C4+D4-E4</f>
        <v>5835796.01</v>
      </c>
    </row>
    <row r="5" spans="1:6" ht="12.75">
      <c r="A5" s="12" t="s">
        <v>3</v>
      </c>
      <c r="B5" s="3" t="s">
        <v>33</v>
      </c>
      <c r="C5" s="4">
        <v>5669362.47</v>
      </c>
      <c r="D5" s="4">
        <v>72200</v>
      </c>
      <c r="E5" s="4"/>
      <c r="F5" s="13">
        <f aca="true" t="shared" si="0" ref="F5:F12">C5+D5-E5</f>
        <v>5741562.47</v>
      </c>
    </row>
    <row r="6" spans="1:6" ht="12.75">
      <c r="A6" s="12" t="s">
        <v>5</v>
      </c>
      <c r="B6" s="3" t="s">
        <v>34</v>
      </c>
      <c r="C6" s="4">
        <v>36422.2</v>
      </c>
      <c r="D6" s="4">
        <v>100</v>
      </c>
      <c r="E6" s="4"/>
      <c r="F6" s="13">
        <f t="shared" si="0"/>
        <v>36522.2</v>
      </c>
    </row>
    <row r="7" spans="1:6" ht="12.75">
      <c r="A7" s="12" t="s">
        <v>7</v>
      </c>
      <c r="B7" s="3" t="s">
        <v>35</v>
      </c>
      <c r="C7" s="4">
        <v>3267608.7</v>
      </c>
      <c r="D7" s="4"/>
      <c r="E7" s="4">
        <v>12000</v>
      </c>
      <c r="F7" s="13">
        <f t="shared" si="0"/>
        <v>3255608.7</v>
      </c>
    </row>
    <row r="8" spans="1:6" ht="12.75">
      <c r="A8" s="12" t="s">
        <v>9</v>
      </c>
      <c r="B8" s="3" t="s">
        <v>36</v>
      </c>
      <c r="C8" s="34">
        <v>2443007.26</v>
      </c>
      <c r="D8" s="4">
        <v>20000</v>
      </c>
      <c r="E8" s="4"/>
      <c r="F8" s="13">
        <f t="shared" si="0"/>
        <v>2463007.26</v>
      </c>
    </row>
    <row r="9" spans="1:6" ht="12.75">
      <c r="A9" s="12" t="s">
        <v>11</v>
      </c>
      <c r="B9" s="3" t="s">
        <v>37</v>
      </c>
      <c r="C9" s="4">
        <v>61659.75</v>
      </c>
      <c r="D9" s="4"/>
      <c r="E9" s="4">
        <v>20000</v>
      </c>
      <c r="F9" s="13">
        <f t="shared" si="0"/>
        <v>41659.75</v>
      </c>
    </row>
    <row r="10" spans="1:6" ht="12.75">
      <c r="A10" s="12" t="s">
        <v>13</v>
      </c>
      <c r="B10" s="3" t="s">
        <v>38</v>
      </c>
      <c r="C10" s="4">
        <v>1</v>
      </c>
      <c r="D10" s="4"/>
      <c r="E10" s="4"/>
      <c r="F10" s="13">
        <f t="shared" si="0"/>
        <v>1</v>
      </c>
    </row>
    <row r="11" spans="1:6" ht="12.75">
      <c r="A11" s="12" t="s">
        <v>15</v>
      </c>
      <c r="B11" s="3" t="s">
        <v>39</v>
      </c>
      <c r="C11" s="4">
        <v>275331.97</v>
      </c>
      <c r="D11" s="4"/>
      <c r="E11" s="4"/>
      <c r="F11" s="13">
        <f t="shared" si="0"/>
        <v>275331.97</v>
      </c>
    </row>
    <row r="12" spans="1:6" ht="12.75">
      <c r="A12" s="12"/>
      <c r="B12" s="3" t="s">
        <v>40</v>
      </c>
      <c r="C12" s="24">
        <f>SUM(C4:C11)</f>
        <v>17589189.36</v>
      </c>
      <c r="D12" s="24">
        <f>SUM(D4:D11)</f>
        <v>92300</v>
      </c>
      <c r="E12" s="24">
        <f>SUM(E4:E11)</f>
        <v>32000</v>
      </c>
      <c r="F12" s="25">
        <f t="shared" si="0"/>
        <v>17649489.36</v>
      </c>
    </row>
    <row r="13" spans="1:6" ht="12.75">
      <c r="A13" s="31"/>
      <c r="B13" s="28"/>
      <c r="C13" s="28"/>
      <c r="D13" s="28"/>
      <c r="E13" s="28"/>
      <c r="F13" s="32"/>
    </row>
    <row r="14" spans="1:6" ht="12.75">
      <c r="A14" s="14"/>
      <c r="B14" s="5"/>
      <c r="C14" s="4"/>
      <c r="D14" s="4"/>
      <c r="E14" s="4"/>
      <c r="F14" s="13"/>
    </row>
    <row r="15" spans="1:6" ht="12.75">
      <c r="A15" s="14"/>
      <c r="B15" s="5"/>
      <c r="C15" s="39" t="s">
        <v>52</v>
      </c>
      <c r="D15" s="39"/>
      <c r="E15" s="39"/>
      <c r="F15" s="13"/>
    </row>
    <row r="16" spans="1:6" ht="12.75">
      <c r="A16" s="9"/>
      <c r="B16" s="1"/>
      <c r="C16" s="40"/>
      <c r="D16" s="40"/>
      <c r="E16" s="40"/>
      <c r="F16" s="10"/>
    </row>
    <row r="17" spans="1:6" ht="12.75">
      <c r="A17" s="9"/>
      <c r="B17" s="1" t="s">
        <v>41</v>
      </c>
      <c r="C17" s="1" t="s">
        <v>18</v>
      </c>
      <c r="D17" s="1" t="s">
        <v>28</v>
      </c>
      <c r="E17" s="1" t="s">
        <v>30</v>
      </c>
      <c r="F17" s="10" t="s">
        <v>31</v>
      </c>
    </row>
    <row r="18" spans="1:6" ht="12.75">
      <c r="A18" s="14" t="s">
        <v>1</v>
      </c>
      <c r="B18" s="3" t="s">
        <v>42</v>
      </c>
      <c r="C18" s="4">
        <v>5832300</v>
      </c>
      <c r="D18" s="4"/>
      <c r="E18" s="4"/>
      <c r="F18" s="13">
        <f>C18+D18-E18</f>
        <v>5832300</v>
      </c>
    </row>
    <row r="19" spans="1:6" ht="12.75">
      <c r="A19" s="12" t="s">
        <v>3</v>
      </c>
      <c r="B19" s="3" t="s">
        <v>43</v>
      </c>
      <c r="C19" s="4">
        <v>300000</v>
      </c>
      <c r="D19" s="4"/>
      <c r="E19" s="4"/>
      <c r="F19" s="13">
        <f aca="true" t="shared" si="1" ref="F19:F25">C19+D19-E19</f>
        <v>300000</v>
      </c>
    </row>
    <row r="20" spans="1:6" ht="12.75">
      <c r="A20" s="12" t="s">
        <v>5</v>
      </c>
      <c r="B20" s="3" t="s">
        <v>44</v>
      </c>
      <c r="C20" s="4">
        <v>3110660</v>
      </c>
      <c r="D20" s="4"/>
      <c r="E20" s="4"/>
      <c r="F20" s="13">
        <f t="shared" si="1"/>
        <v>3110660</v>
      </c>
    </row>
    <row r="21" spans="1:6" ht="12.75">
      <c r="A21" s="12" t="s">
        <v>7</v>
      </c>
      <c r="B21" s="3" t="s">
        <v>45</v>
      </c>
      <c r="C21" s="34">
        <v>8196778.36</v>
      </c>
      <c r="D21" s="4">
        <v>28500</v>
      </c>
      <c r="E21" s="4">
        <v>12000</v>
      </c>
      <c r="F21" s="13">
        <f t="shared" si="1"/>
        <v>8213278.36</v>
      </c>
    </row>
    <row r="22" spans="1:6" ht="12.75">
      <c r="A22" s="12" t="s">
        <v>24</v>
      </c>
      <c r="B22" s="3" t="s">
        <v>46</v>
      </c>
      <c r="C22" s="4">
        <v>63065</v>
      </c>
      <c r="D22" s="4">
        <v>43800</v>
      </c>
      <c r="E22" s="4"/>
      <c r="F22" s="13">
        <f t="shared" si="1"/>
        <v>106865</v>
      </c>
    </row>
    <row r="23" spans="1:6" ht="12.75">
      <c r="A23" s="12" t="s">
        <v>9</v>
      </c>
      <c r="B23" s="3" t="s">
        <v>47</v>
      </c>
      <c r="C23" s="4">
        <v>0</v>
      </c>
      <c r="D23" s="4"/>
      <c r="E23" s="4"/>
      <c r="F23" s="13">
        <f t="shared" si="1"/>
        <v>0</v>
      </c>
    </row>
    <row r="24" spans="1:6" ht="12.75">
      <c r="A24" s="12" t="s">
        <v>11</v>
      </c>
      <c r="B24" s="3" t="s">
        <v>37</v>
      </c>
      <c r="C24" s="4">
        <v>86385</v>
      </c>
      <c r="D24" s="4">
        <v>20000</v>
      </c>
      <c r="E24" s="4">
        <v>20000</v>
      </c>
      <c r="F24" s="13">
        <f t="shared" si="1"/>
        <v>86385</v>
      </c>
    </row>
    <row r="25" spans="1:6" ht="12.75">
      <c r="A25" s="12" t="s">
        <v>13</v>
      </c>
      <c r="B25" s="3" t="s">
        <v>38</v>
      </c>
      <c r="C25" s="4">
        <v>1</v>
      </c>
      <c r="D25" s="4"/>
      <c r="E25" s="4"/>
      <c r="F25" s="13">
        <f t="shared" si="1"/>
        <v>1</v>
      </c>
    </row>
    <row r="26" spans="1:6" ht="12.75">
      <c r="A26" s="12" t="s">
        <v>15</v>
      </c>
      <c r="B26" s="3" t="s">
        <v>39</v>
      </c>
      <c r="C26" s="15">
        <v>0</v>
      </c>
      <c r="D26" s="4"/>
      <c r="E26" s="4"/>
      <c r="F26" s="27" t="s">
        <v>48</v>
      </c>
    </row>
    <row r="27" spans="1:6" ht="13.5" thickBot="1">
      <c r="A27" s="17"/>
      <c r="B27" s="18" t="s">
        <v>40</v>
      </c>
      <c r="C27" s="19">
        <f>SUM(C18:C26)</f>
        <v>17589189.36</v>
      </c>
      <c r="D27" s="19">
        <f>SUM(D18:D26)</f>
        <v>92300</v>
      </c>
      <c r="E27" s="19">
        <f>SUM(E18:E26)</f>
        <v>32000</v>
      </c>
      <c r="F27" s="20">
        <f>SUM(F18:F26)</f>
        <v>17649489.36</v>
      </c>
    </row>
    <row r="28" spans="1:6" ht="12.75">
      <c r="A28" s="29"/>
      <c r="B28" s="29"/>
      <c r="C28" s="30"/>
      <c r="D28" s="30"/>
      <c r="E28" s="30"/>
      <c r="F28" s="30"/>
    </row>
  </sheetData>
  <sheetProtection/>
  <mergeCells count="4">
    <mergeCell ref="C1:E1"/>
    <mergeCell ref="C2:E2"/>
    <mergeCell ref="C15:E15"/>
    <mergeCell ref="C16:E1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Mariaje Otaegi</cp:lastModifiedBy>
  <cp:lastPrinted>2019-11-14T08:44:34Z</cp:lastPrinted>
  <dcterms:created xsi:type="dcterms:W3CDTF">2001-11-29T12:18:05Z</dcterms:created>
  <dcterms:modified xsi:type="dcterms:W3CDTF">2019-11-14T08:45:40Z</dcterms:modified>
  <cp:category/>
  <cp:version/>
  <cp:contentType/>
  <cp:contentStatus/>
</cp:coreProperties>
</file>